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F:\Comptabilité\"/>
    </mc:Choice>
  </mc:AlternateContent>
  <xr:revisionPtr revIDLastSave="0" documentId="13_ncr:1_{1A3898FE-52EF-4CCD-B253-6C67DFD39D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2" r:id="rId1"/>
    <sheet name="Liste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H18" i="2"/>
  <c r="G16" i="2"/>
  <c r="J42" i="2"/>
  <c r="J41" i="2"/>
  <c r="H20" i="2"/>
  <c r="H19" i="2"/>
  <c r="H16" i="2"/>
  <c r="L41" i="2" l="1"/>
  <c r="H27" i="2"/>
  <c r="L42" i="2" l="1"/>
</calcChain>
</file>

<file path=xl/sharedStrings.xml><?xml version="1.0" encoding="utf-8"?>
<sst xmlns="http://schemas.openxmlformats.org/spreadsheetml/2006/main" count="55" uniqueCount="53">
  <si>
    <t>Cercle Du Zéro</t>
  </si>
  <si>
    <t>N° de carte :</t>
  </si>
  <si>
    <t>Adresse :</t>
  </si>
  <si>
    <t>Code postal :</t>
  </si>
  <si>
    <t>Téléphone :</t>
  </si>
  <si>
    <t>Courriel :</t>
  </si>
  <si>
    <t>Ville :</t>
  </si>
  <si>
    <t>Signature du trésorier :</t>
  </si>
  <si>
    <t>Date :</t>
  </si>
  <si>
    <t>Partie réservée au trésorier</t>
  </si>
  <si>
    <t>Date et signature de l'adhérent :</t>
  </si>
  <si>
    <t>Repas</t>
  </si>
  <si>
    <t>Kilométrage</t>
  </si>
  <si>
    <t>Nom &amp; prénom adhérent :</t>
  </si>
  <si>
    <t>Péage</t>
  </si>
  <si>
    <t>Objet</t>
  </si>
  <si>
    <t>Cumul</t>
  </si>
  <si>
    <t xml:space="preserve"> </t>
  </si>
  <si>
    <t>DEMANDE DE REMBOURSEMENT</t>
  </si>
  <si>
    <t/>
  </si>
  <si>
    <t>Moyens de paiement</t>
  </si>
  <si>
    <t>Chèque</t>
  </si>
  <si>
    <t>Virement</t>
  </si>
  <si>
    <t>Espèces</t>
  </si>
  <si>
    <t>Remboursé par</t>
  </si>
  <si>
    <t>Le :</t>
  </si>
  <si>
    <r>
      <rPr>
        <sz val="10"/>
        <color theme="1"/>
        <rFont val="Tahoma"/>
        <family val="2"/>
      </rPr>
      <t>Montant total certifié sincère et véritable arrêté à la somme de</t>
    </r>
    <r>
      <rPr>
        <sz val="11"/>
        <color theme="1"/>
        <rFont val="Tahoma"/>
        <family val="2"/>
      </rPr>
      <t xml:space="preserve"> </t>
    </r>
    <r>
      <rPr>
        <sz val="8"/>
        <color theme="1"/>
        <rFont val="Tahoma"/>
        <family val="2"/>
      </rPr>
      <t>(</t>
    </r>
    <r>
      <rPr>
        <b/>
        <sz val="8"/>
        <color theme="1"/>
        <rFont val="Tahoma"/>
        <family val="2"/>
      </rPr>
      <t>en toutes lettres</t>
    </r>
    <r>
      <rPr>
        <sz val="8"/>
        <color theme="1"/>
        <rFont val="Tahoma"/>
        <family val="2"/>
      </rPr>
      <t>) :</t>
    </r>
  </si>
  <si>
    <t>Compte</t>
  </si>
  <si>
    <t xml:space="preserve">N° pièce comptable </t>
  </si>
  <si>
    <t xml:space="preserve">Montant </t>
  </si>
  <si>
    <t>Forfait repas :</t>
  </si>
  <si>
    <t>Forfait nuitée :</t>
  </si>
  <si>
    <t>Nuitée</t>
  </si>
  <si>
    <t>Barème kilométrique :</t>
  </si>
  <si>
    <t>Petit déjeuner :</t>
  </si>
  <si>
    <t xml:space="preserve">Description de l'évènement </t>
  </si>
  <si>
    <t>Désignation :</t>
  </si>
  <si>
    <t>Lieu :</t>
  </si>
  <si>
    <t>Petit déjeûner</t>
  </si>
  <si>
    <t>Billet(s) de train</t>
  </si>
  <si>
    <t>Autres</t>
  </si>
  <si>
    <t>Quantité</t>
  </si>
  <si>
    <t>Total</t>
  </si>
  <si>
    <t>Les pièces justificatives (factures et/ou décompte de kilomètres parcourus) doivent obligatoirement être</t>
  </si>
  <si>
    <t>jointes à cette fiche pour prétendre à un remboursement.</t>
  </si>
  <si>
    <t>Michel Marteau</t>
  </si>
  <si>
    <t>25, Avenue du Général de Tassigny</t>
  </si>
  <si>
    <t>Montpellier</t>
  </si>
  <si>
    <t>Rail Expo</t>
  </si>
  <si>
    <t>Dreux</t>
  </si>
  <si>
    <t>29/30 Nov et 1er Déc</t>
  </si>
  <si>
    <t>Neuf cent dix-huit euros et quatre-vingts centimes</t>
  </si>
  <si>
    <t>mmarteau@free.fr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</si>
</sst>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00"/>
    <numFmt numFmtId="167" formatCode="0&quot; kms&quot;"/>
    <numFmt numFmtId="168" formatCode="#,##0.00\ &quot;€&quot;"/>
    <numFmt numFmtId="169" formatCode="#,##0.000\ &quot;€&quot;"/>
    <numFmt numFmtId="170" formatCode="&quot;Barème &quot;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b/>
      <sz val="18"/>
      <color theme="1"/>
      <name val="Tahoma"/>
      <family val="2"/>
    </font>
    <font>
      <sz val="18"/>
      <color theme="1"/>
      <name val="Tahoma"/>
      <family val="2"/>
    </font>
    <font>
      <sz val="9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i/>
      <sz val="8"/>
      <color theme="1"/>
      <name val="Tahoma"/>
      <family val="2"/>
    </font>
    <font>
      <b/>
      <sz val="9"/>
      <color theme="1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.5"/>
      <color theme="1"/>
      <name val="Tahoma"/>
      <family val="2"/>
    </font>
    <font>
      <b/>
      <i/>
      <sz val="11"/>
      <color theme="1"/>
      <name val="Tahoma"/>
      <family val="2"/>
    </font>
    <font>
      <sz val="10"/>
      <color theme="0"/>
      <name val="Tahoma"/>
      <family val="2"/>
    </font>
    <font>
      <sz val="10"/>
      <color theme="1"/>
      <name val="Calibri"/>
      <family val="2"/>
      <scheme val="minor"/>
    </font>
    <font>
      <b/>
      <sz val="7"/>
      <color theme="1"/>
      <name val="Tahoma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0" applyFont="1"/>
    <xf numFmtId="0" fontId="1" fillId="0" borderId="3" xfId="0" applyFont="1" applyBorder="1"/>
    <xf numFmtId="0" fontId="3" fillId="0" borderId="0" xfId="0" applyFont="1"/>
    <xf numFmtId="0" fontId="1" fillId="0" borderId="8" xfId="0" applyFont="1" applyBorder="1"/>
    <xf numFmtId="0" fontId="3" fillId="0" borderId="10" xfId="0" applyFont="1" applyBorder="1"/>
    <xf numFmtId="0" fontId="1" fillId="0" borderId="11" xfId="0" applyFont="1" applyBorder="1"/>
    <xf numFmtId="0" fontId="3" fillId="0" borderId="12" xfId="0" applyFont="1" applyBorder="1"/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3" xfId="0" applyFont="1" applyBorder="1"/>
    <xf numFmtId="0" fontId="1" fillId="0" borderId="10" xfId="0" applyFont="1" applyBorder="1"/>
    <xf numFmtId="0" fontId="8" fillId="0" borderId="7" xfId="0" applyFont="1" applyBorder="1"/>
    <xf numFmtId="0" fontId="10" fillId="0" borderId="0" xfId="0" applyFont="1"/>
    <xf numFmtId="0" fontId="8" fillId="0" borderId="8" xfId="0" applyFont="1" applyBorder="1"/>
    <xf numFmtId="0" fontId="10" fillId="0" borderId="13" xfId="0" applyFont="1" applyBorder="1"/>
    <xf numFmtId="0" fontId="1" fillId="0" borderId="0" xfId="0" applyFont="1" applyAlignment="1">
      <alignment vertical="center"/>
    </xf>
    <xf numFmtId="0" fontId="1" fillId="0" borderId="7" xfId="0" applyFont="1" applyBorder="1"/>
    <xf numFmtId="165" fontId="6" fillId="0" borderId="13" xfId="0" applyNumberFormat="1" applyFont="1" applyBorder="1"/>
    <xf numFmtId="0" fontId="2" fillId="0" borderId="0" xfId="0" applyFont="1" applyAlignment="1">
      <alignment horizontal="center" vertical="center"/>
    </xf>
    <xf numFmtId="0" fontId="0" fillId="0" borderId="11" xfId="0" applyBorder="1"/>
    <xf numFmtId="0" fontId="0" fillId="0" borderId="14" xfId="0" applyBorder="1"/>
    <xf numFmtId="0" fontId="0" fillId="0" borderId="13" xfId="0" applyBorder="1"/>
    <xf numFmtId="0" fontId="3" fillId="0" borderId="0" xfId="0" applyFont="1" applyAlignment="1">
      <alignment horizontal="right" indent="1"/>
    </xf>
    <xf numFmtId="2" fontId="8" fillId="0" borderId="6" xfId="0" applyNumberFormat="1" applyFont="1" applyBorder="1" applyAlignment="1">
      <alignment horizontal="center"/>
    </xf>
    <xf numFmtId="164" fontId="3" fillId="0" borderId="13" xfId="0" applyNumberFormat="1" applyFont="1" applyBorder="1" applyProtection="1">
      <protection locked="0"/>
    </xf>
    <xf numFmtId="0" fontId="0" fillId="0" borderId="0" xfId="0" applyAlignment="1">
      <alignment vertical="center"/>
    </xf>
    <xf numFmtId="168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9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0" fillId="0" borderId="20" xfId="0" applyBorder="1"/>
    <xf numFmtId="0" fontId="8" fillId="0" borderId="0" xfId="0" applyFont="1"/>
    <xf numFmtId="165" fontId="8" fillId="0" borderId="0" xfId="0" applyNumberFormat="1" applyFont="1" applyProtection="1">
      <protection locked="0"/>
    </xf>
    <xf numFmtId="0" fontId="5" fillId="0" borderId="0" xfId="0" applyFont="1"/>
    <xf numFmtId="0" fontId="19" fillId="0" borderId="15" xfId="0" applyFont="1" applyBorder="1"/>
    <xf numFmtId="0" fontId="8" fillId="0" borderId="12" xfId="0" applyFont="1" applyBorder="1"/>
    <xf numFmtId="4" fontId="0" fillId="0" borderId="9" xfId="0" applyNumberFormat="1" applyBorder="1"/>
    <xf numFmtId="0" fontId="8" fillId="0" borderId="8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10" fillId="0" borderId="0" xfId="0" applyFont="1" applyAlignment="1">
      <alignment vertical="center"/>
    </xf>
    <xf numFmtId="0" fontId="9" fillId="0" borderId="13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65" fontId="1" fillId="0" borderId="14" xfId="0" applyNumberFormat="1" applyFont="1" applyBorder="1" applyProtection="1">
      <protection locked="0"/>
    </xf>
    <xf numFmtId="165" fontId="20" fillId="0" borderId="9" xfId="0" applyNumberFormat="1" applyFont="1" applyBorder="1" applyAlignment="1" applyProtection="1">
      <alignment horizontal="left"/>
      <protection locked="0"/>
    </xf>
    <xf numFmtId="2" fontId="0" fillId="0" borderId="0" xfId="0" applyNumberFormat="1"/>
    <xf numFmtId="1" fontId="5" fillId="0" borderId="0" xfId="0" applyNumberFormat="1" applyFont="1"/>
    <xf numFmtId="1" fontId="2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1" fontId="1" fillId="0" borderId="8" xfId="0" applyNumberFormat="1" applyFont="1" applyBorder="1"/>
    <xf numFmtId="1" fontId="1" fillId="0" borderId="13" xfId="0" applyNumberFormat="1" applyFont="1" applyBorder="1"/>
    <xf numFmtId="1" fontId="0" fillId="0" borderId="0" xfId="0" applyNumberFormat="1"/>
    <xf numFmtId="1" fontId="1" fillId="0" borderId="0" xfId="0" applyNumberFormat="1" applyFont="1" applyProtection="1">
      <protection locked="0"/>
    </xf>
    <xf numFmtId="0" fontId="7" fillId="0" borderId="0" xfId="0" applyFont="1"/>
    <xf numFmtId="169" fontId="9" fillId="0" borderId="0" xfId="0" applyNumberFormat="1" applyFont="1" applyAlignment="1" applyProtection="1">
      <alignment horizontal="right"/>
      <protection locked="0"/>
    </xf>
    <xf numFmtId="168" fontId="9" fillId="0" borderId="0" xfId="0" applyNumberFormat="1" applyFont="1" applyAlignment="1" applyProtection="1">
      <alignment horizontal="right" vertical="center"/>
      <protection locked="0"/>
    </xf>
    <xf numFmtId="168" fontId="9" fillId="0" borderId="0" xfId="0" applyNumberFormat="1" applyFont="1" applyAlignment="1">
      <alignment vertical="center"/>
    </xf>
    <xf numFmtId="0" fontId="7" fillId="0" borderId="11" xfId="0" applyFont="1" applyBorder="1"/>
    <xf numFmtId="0" fontId="14" fillId="0" borderId="0" xfId="0" applyFont="1" applyAlignment="1">
      <alignment vertical="center"/>
    </xf>
    <xf numFmtId="0" fontId="9" fillId="0" borderId="8" xfId="0" applyFont="1" applyBorder="1" applyAlignment="1">
      <alignment vertical="center"/>
    </xf>
    <xf numFmtId="167" fontId="8" fillId="0" borderId="18" xfId="0" applyNumberFormat="1" applyFont="1" applyBorder="1"/>
    <xf numFmtId="1" fontId="13" fillId="0" borderId="9" xfId="0" applyNumberFormat="1" applyFont="1" applyBorder="1" applyAlignment="1" applyProtection="1">
      <alignment horizont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1" fontId="8" fillId="0" borderId="6" xfId="0" applyNumberFormat="1" applyFont="1" applyBorder="1" applyAlignment="1" applyProtection="1">
      <alignment vertical="center"/>
      <protection locked="0"/>
    </xf>
    <xf numFmtId="168" fontId="9" fillId="0" borderId="8" xfId="0" applyNumberFormat="1" applyFont="1" applyBorder="1" applyAlignment="1" applyProtection="1">
      <alignment horizontal="right" vertical="center"/>
      <protection locked="0"/>
    </xf>
    <xf numFmtId="168" fontId="8" fillId="0" borderId="21" xfId="0" applyNumberFormat="1" applyFont="1" applyBorder="1"/>
    <xf numFmtId="168" fontId="8" fillId="0" borderId="21" xfId="0" applyNumberFormat="1" applyFont="1" applyBorder="1" applyAlignment="1" applyProtection="1">
      <alignment vertical="center"/>
      <protection locked="0"/>
    </xf>
    <xf numFmtId="165" fontId="8" fillId="0" borderId="22" xfId="0" applyNumberFormat="1" applyFont="1" applyBorder="1" applyAlignment="1" applyProtection="1">
      <alignment horizontal="left"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169" fontId="9" fillId="0" borderId="6" xfId="0" applyNumberFormat="1" applyFont="1" applyBorder="1" applyAlignment="1" applyProtection="1">
      <alignment horizontal="right"/>
      <protection locked="0"/>
    </xf>
    <xf numFmtId="168" fontId="9" fillId="0" borderId="6" xfId="0" applyNumberFormat="1" applyFont="1" applyBorder="1" applyAlignment="1" applyProtection="1">
      <alignment horizontal="right" vertical="center"/>
      <protection locked="0"/>
    </xf>
    <xf numFmtId="168" fontId="9" fillId="0" borderId="6" xfId="0" applyNumberFormat="1" applyFont="1" applyBorder="1" applyAlignment="1">
      <alignment vertical="center"/>
    </xf>
    <xf numFmtId="165" fontId="8" fillId="0" borderId="19" xfId="0" applyNumberFormat="1" applyFont="1" applyBorder="1" applyAlignment="1" applyProtection="1">
      <alignment horizontal="left" vertical="center"/>
      <protection locked="0"/>
    </xf>
    <xf numFmtId="0" fontId="8" fillId="0" borderId="16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168" fontId="16" fillId="0" borderId="2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68" fontId="9" fillId="0" borderId="26" xfId="0" applyNumberFormat="1" applyFont="1" applyBorder="1" applyAlignment="1" applyProtection="1">
      <alignment horizontal="center" vertical="center"/>
      <protection locked="0"/>
    </xf>
    <xf numFmtId="168" fontId="11" fillId="0" borderId="0" xfId="0" applyNumberFormat="1" applyFont="1" applyAlignment="1">
      <alignment vertical="center"/>
    </xf>
    <xf numFmtId="0" fontId="21" fillId="0" borderId="27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1" fontId="3" fillId="0" borderId="13" xfId="0" applyNumberFormat="1" applyFont="1" applyBorder="1" applyAlignment="1">
      <alignment horizontal="left"/>
    </xf>
    <xf numFmtId="1" fontId="8" fillId="0" borderId="18" xfId="0" applyNumberFormat="1" applyFont="1" applyBorder="1" applyAlignment="1">
      <alignment horizontal="center"/>
    </xf>
    <xf numFmtId="1" fontId="8" fillId="0" borderId="19" xfId="0" applyNumberFormat="1" applyFont="1" applyBorder="1" applyAlignment="1">
      <alignment horizontal="center"/>
    </xf>
    <xf numFmtId="170" fontId="2" fillId="0" borderId="18" xfId="0" applyNumberFormat="1" applyFont="1" applyBorder="1" applyAlignment="1">
      <alignment horizontal="left" vertical="center"/>
    </xf>
    <xf numFmtId="170" fontId="2" fillId="0" borderId="20" xfId="0" applyNumberFormat="1" applyFont="1" applyBorder="1" applyAlignment="1">
      <alignment horizontal="left" vertical="center"/>
    </xf>
    <xf numFmtId="170" fontId="2" fillId="0" borderId="19" xfId="0" applyNumberFormat="1" applyFont="1" applyBorder="1" applyAlignment="1">
      <alignment horizontal="left" vertical="center"/>
    </xf>
    <xf numFmtId="0" fontId="8" fillId="0" borderId="23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1" fontId="17" fillId="0" borderId="23" xfId="0" applyNumberFormat="1" applyFont="1" applyBorder="1" applyAlignment="1">
      <alignment horizontal="left"/>
    </xf>
    <xf numFmtId="1" fontId="17" fillId="0" borderId="19" xfId="0" applyNumberFormat="1" applyFont="1" applyBorder="1" applyAlignment="1">
      <alignment horizontal="left"/>
    </xf>
    <xf numFmtId="165" fontId="8" fillId="0" borderId="23" xfId="0" applyNumberFormat="1" applyFont="1" applyBorder="1" applyAlignment="1" applyProtection="1">
      <alignment horizontal="left" vertical="center"/>
      <protection locked="0"/>
    </xf>
    <xf numFmtId="165" fontId="8" fillId="0" borderId="19" xfId="0" applyNumberFormat="1" applyFont="1" applyBorder="1" applyAlignment="1" applyProtection="1">
      <alignment horizontal="left" vertical="center"/>
      <protection locked="0"/>
    </xf>
    <xf numFmtId="0" fontId="11" fillId="0" borderId="6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8" fillId="0" borderId="6" xfId="0" applyFont="1" applyBorder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/>
      <protection locked="0"/>
    </xf>
    <xf numFmtId="165" fontId="1" fillId="0" borderId="13" xfId="0" applyNumberFormat="1" applyFont="1" applyBorder="1" applyAlignment="1" applyProtection="1">
      <alignment horizontal="center"/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44" fontId="18" fillId="0" borderId="10" xfId="0" applyNumberFormat="1" applyFont="1" applyBorder="1" applyAlignment="1" applyProtection="1">
      <alignment horizontal="left"/>
      <protection locked="0"/>
    </xf>
    <xf numFmtId="44" fontId="18" fillId="0" borderId="0" xfId="0" applyNumberFormat="1" applyFont="1" applyAlignment="1" applyProtection="1">
      <alignment horizontal="left"/>
      <protection locked="0"/>
    </xf>
    <xf numFmtId="44" fontId="18" fillId="0" borderId="11" xfId="0" applyNumberFormat="1" applyFont="1" applyBorder="1" applyAlignment="1" applyProtection="1">
      <alignment horizontal="left"/>
      <protection locked="0"/>
    </xf>
    <xf numFmtId="0" fontId="8" fillId="0" borderId="1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166" fontId="7" fillId="0" borderId="0" xfId="0" applyNumberFormat="1" applyFont="1" applyAlignment="1" applyProtection="1">
      <alignment horizontal="left"/>
      <protection locked="0"/>
    </xf>
    <xf numFmtId="165" fontId="8" fillId="0" borderId="24" xfId="0" applyNumberFormat="1" applyFont="1" applyBorder="1" applyAlignment="1" applyProtection="1">
      <alignment horizontal="left" vertical="center"/>
      <protection locked="0"/>
    </xf>
    <xf numFmtId="165" fontId="8" fillId="0" borderId="9" xfId="0" applyNumberFormat="1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0" xfId="0" applyFont="1" applyAlignment="1" applyProtection="1">
      <alignment horizontal="left"/>
      <protection locked="0"/>
    </xf>
    <xf numFmtId="0" fontId="3" fillId="0" borderId="11" xfId="0" applyFont="1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11" xfId="0" applyFont="1" applyBorder="1" applyAlignment="1" applyProtection="1">
      <alignment horizontal="left"/>
      <protection locked="0"/>
    </xf>
    <xf numFmtId="0" fontId="12" fillId="0" borderId="13" xfId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164" fontId="3" fillId="0" borderId="13" xfId="0" applyNumberFormat="1" applyFont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right"/>
    </xf>
    <xf numFmtId="0" fontId="7" fillId="0" borderId="8" xfId="0" applyFont="1" applyBorder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marteau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4"/>
  <sheetViews>
    <sheetView tabSelected="1" zoomScale="175" zoomScaleNormal="175" workbookViewId="0">
      <selection activeCell="D4" sqref="D4:I4"/>
    </sheetView>
  </sheetViews>
  <sheetFormatPr baseColWidth="10" defaultRowHeight="15" x14ac:dyDescent="0.25"/>
  <cols>
    <col min="1" max="1" width="5.7109375" customWidth="1"/>
    <col min="2" max="2" width="11.42578125" customWidth="1"/>
    <col min="3" max="3" width="10.7109375" customWidth="1"/>
    <col min="4" max="4" width="6.7109375" customWidth="1"/>
    <col min="5" max="5" width="8.5703125" customWidth="1"/>
    <col min="6" max="6" width="8.28515625" customWidth="1"/>
    <col min="7" max="7" width="7.5703125" customWidth="1"/>
    <col min="8" max="8" width="7.5703125" style="55" customWidth="1"/>
    <col min="9" max="9" width="5.5703125" style="55" customWidth="1"/>
    <col min="10" max="10" width="5.140625" style="55" customWidth="1"/>
    <col min="11" max="11" width="8.85546875" customWidth="1"/>
    <col min="12" max="12" width="10.28515625" customWidth="1"/>
  </cols>
  <sheetData>
    <row r="1" spans="2:13" ht="23.25" thickBot="1" x14ac:dyDescent="0.35">
      <c r="B1" s="116" t="s">
        <v>0</v>
      </c>
      <c r="C1" s="117"/>
      <c r="D1" s="118"/>
      <c r="E1" s="36" t="s">
        <v>19</v>
      </c>
      <c r="F1" s="35"/>
      <c r="G1" s="35"/>
      <c r="H1" s="49"/>
      <c r="I1" s="49"/>
      <c r="J1" s="49"/>
      <c r="K1" s="35"/>
      <c r="L1" s="35"/>
    </row>
    <row r="2" spans="2:13" ht="15.75" thickBot="1" x14ac:dyDescent="0.3">
      <c r="B2" s="132" t="s">
        <v>18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2:13" ht="9" customHeight="1" x14ac:dyDescent="0.25">
      <c r="B3" s="2"/>
      <c r="C3" s="2"/>
      <c r="D3" s="2"/>
      <c r="E3" s="2"/>
      <c r="F3" s="19"/>
      <c r="G3" s="19"/>
      <c r="H3" s="50"/>
      <c r="I3" s="50"/>
      <c r="J3" s="50"/>
      <c r="K3" s="19"/>
    </row>
    <row r="4" spans="2:13" x14ac:dyDescent="0.25">
      <c r="B4" s="122" t="s">
        <v>13</v>
      </c>
      <c r="C4" s="123"/>
      <c r="D4" s="134" t="s">
        <v>45</v>
      </c>
      <c r="E4" s="134"/>
      <c r="F4" s="134"/>
      <c r="G4" s="134"/>
      <c r="H4" s="134"/>
      <c r="I4" s="134"/>
      <c r="J4" s="133" t="s">
        <v>1</v>
      </c>
      <c r="K4" s="133"/>
      <c r="L4" s="65">
        <v>1895</v>
      </c>
    </row>
    <row r="5" spans="2:13" x14ac:dyDescent="0.25">
      <c r="B5" s="5" t="s">
        <v>2</v>
      </c>
      <c r="C5" s="124" t="s">
        <v>46</v>
      </c>
      <c r="D5" s="124"/>
      <c r="E5" s="124"/>
      <c r="F5" s="124"/>
      <c r="G5" s="124"/>
      <c r="H5" s="124"/>
      <c r="I5" s="124"/>
      <c r="J5" s="124"/>
      <c r="K5" s="124"/>
      <c r="L5" s="125"/>
    </row>
    <row r="6" spans="2:13" x14ac:dyDescent="0.25">
      <c r="B6" s="5" t="s">
        <v>3</v>
      </c>
      <c r="C6" s="119">
        <v>34000</v>
      </c>
      <c r="D6" s="119"/>
      <c r="E6" s="23" t="s">
        <v>6</v>
      </c>
      <c r="F6" s="126" t="s">
        <v>47</v>
      </c>
      <c r="G6" s="126"/>
      <c r="H6" s="126"/>
      <c r="I6" s="126"/>
      <c r="J6" s="126"/>
      <c r="K6" s="126"/>
      <c r="L6" s="127"/>
    </row>
    <row r="7" spans="2:13" x14ac:dyDescent="0.25">
      <c r="B7" s="7" t="s">
        <v>4</v>
      </c>
      <c r="C7" s="131">
        <v>475349874</v>
      </c>
      <c r="D7" s="131"/>
      <c r="E7" s="25"/>
      <c r="F7" s="22"/>
      <c r="G7" s="22"/>
      <c r="H7" s="90" t="s">
        <v>5</v>
      </c>
      <c r="I7" s="90"/>
      <c r="J7" s="128" t="s">
        <v>52</v>
      </c>
      <c r="K7" s="129"/>
      <c r="L7" s="130"/>
    </row>
    <row r="8" spans="2:13" ht="7.5" customHeight="1" x14ac:dyDescent="0.25">
      <c r="B8" s="3"/>
      <c r="C8" s="3"/>
      <c r="D8" s="8"/>
      <c r="E8" s="8"/>
      <c r="F8" s="3"/>
      <c r="G8" s="3"/>
      <c r="H8" s="51"/>
      <c r="I8" s="51"/>
      <c r="J8" s="51"/>
      <c r="K8" s="9"/>
    </row>
    <row r="9" spans="2:13" ht="18" x14ac:dyDescent="0.25">
      <c r="B9" s="93">
        <v>2024</v>
      </c>
      <c r="C9" s="94"/>
      <c r="D9" s="95"/>
      <c r="E9" s="57"/>
      <c r="F9" s="61"/>
      <c r="G9" s="104" t="s">
        <v>35</v>
      </c>
      <c r="H9" s="104"/>
      <c r="I9" s="104"/>
      <c r="J9" s="104"/>
      <c r="K9" s="104"/>
      <c r="L9" s="104"/>
      <c r="M9" s="62"/>
    </row>
    <row r="10" spans="2:13" ht="12.75" customHeight="1" x14ac:dyDescent="0.25">
      <c r="B10" s="86" t="s">
        <v>33</v>
      </c>
      <c r="C10" s="87"/>
      <c r="D10" s="73">
        <v>0.25</v>
      </c>
      <c r="E10" s="58"/>
      <c r="G10" s="86" t="s">
        <v>36</v>
      </c>
      <c r="H10" s="87"/>
      <c r="I10" s="102" t="s">
        <v>48</v>
      </c>
      <c r="J10" s="103"/>
      <c r="K10" s="103"/>
      <c r="L10" s="103"/>
    </row>
    <row r="11" spans="2:13" ht="13.5" customHeight="1" x14ac:dyDescent="0.25">
      <c r="B11" s="86" t="s">
        <v>31</v>
      </c>
      <c r="C11" s="87"/>
      <c r="D11" s="74">
        <v>50</v>
      </c>
      <c r="E11" s="59"/>
      <c r="G11" s="86" t="s">
        <v>37</v>
      </c>
      <c r="H11" s="87"/>
      <c r="I11" s="102" t="s">
        <v>49</v>
      </c>
      <c r="J11" s="103"/>
      <c r="K11" s="103"/>
      <c r="L11" s="103"/>
    </row>
    <row r="12" spans="2:13" ht="13.5" customHeight="1" x14ac:dyDescent="0.25">
      <c r="B12" s="86" t="s">
        <v>34</v>
      </c>
      <c r="C12" s="87"/>
      <c r="D12" s="75">
        <v>15</v>
      </c>
      <c r="E12" s="60"/>
      <c r="G12" s="86" t="s">
        <v>8</v>
      </c>
      <c r="H12" s="87"/>
      <c r="I12" s="102" t="s">
        <v>50</v>
      </c>
      <c r="J12" s="103"/>
      <c r="K12" s="103"/>
      <c r="L12" s="103"/>
    </row>
    <row r="13" spans="2:13" ht="12.75" customHeight="1" x14ac:dyDescent="0.25">
      <c r="B13" s="86" t="s">
        <v>30</v>
      </c>
      <c r="C13" s="87"/>
      <c r="D13" s="74">
        <v>25</v>
      </c>
      <c r="H13"/>
      <c r="I13"/>
      <c r="J13"/>
    </row>
    <row r="14" spans="2:13" ht="12.75" customHeight="1" thickBot="1" x14ac:dyDescent="0.3">
      <c r="B14" s="63"/>
      <c r="C14" s="63"/>
      <c r="D14" s="68"/>
      <c r="H14"/>
      <c r="I14"/>
      <c r="J14"/>
    </row>
    <row r="15" spans="2:13" ht="12.75" customHeight="1" x14ac:dyDescent="0.25">
      <c r="E15" s="88" t="s">
        <v>15</v>
      </c>
      <c r="F15" s="89"/>
      <c r="G15" s="85" t="s">
        <v>41</v>
      </c>
      <c r="H15" s="83" t="s">
        <v>42</v>
      </c>
      <c r="I15"/>
      <c r="J15"/>
    </row>
    <row r="16" spans="2:13" s="29" customFormat="1" ht="12" customHeight="1" x14ac:dyDescent="0.2">
      <c r="E16" s="96" t="s">
        <v>12</v>
      </c>
      <c r="F16" s="97"/>
      <c r="G16" s="64">
        <f>730*2</f>
        <v>1460</v>
      </c>
      <c r="H16" s="69">
        <f>G16*D10</f>
        <v>365</v>
      </c>
    </row>
    <row r="17" spans="2:12" s="28" customFormat="1" ht="12" customHeight="1" x14ac:dyDescent="0.15">
      <c r="E17" s="96" t="s">
        <v>14</v>
      </c>
      <c r="F17" s="97"/>
      <c r="G17" s="82"/>
      <c r="H17" s="69">
        <f>46.9*2</f>
        <v>93.8</v>
      </c>
      <c r="I17" s="27"/>
    </row>
    <row r="18" spans="2:12" s="26" customFormat="1" ht="12" customHeight="1" x14ac:dyDescent="0.15">
      <c r="E18" s="98" t="s">
        <v>32</v>
      </c>
      <c r="F18" s="99"/>
      <c r="G18" s="67">
        <v>4</v>
      </c>
      <c r="H18" s="70">
        <f>G18*D11</f>
        <v>200</v>
      </c>
    </row>
    <row r="19" spans="2:12" s="26" customFormat="1" ht="12" customHeight="1" x14ac:dyDescent="0.25">
      <c r="E19" s="100" t="s">
        <v>38</v>
      </c>
      <c r="F19" s="101"/>
      <c r="G19" s="67">
        <v>4</v>
      </c>
      <c r="H19" s="70">
        <f>G19*D12</f>
        <v>60</v>
      </c>
    </row>
    <row r="20" spans="2:12" s="26" customFormat="1" ht="12" customHeight="1" x14ac:dyDescent="0.25">
      <c r="E20" s="100" t="s">
        <v>11</v>
      </c>
      <c r="F20" s="101"/>
      <c r="G20" s="67">
        <v>8</v>
      </c>
      <c r="H20" s="70">
        <f>G20*D13</f>
        <v>200</v>
      </c>
    </row>
    <row r="21" spans="2:12" s="26" customFormat="1" ht="12" customHeight="1" x14ac:dyDescent="0.25">
      <c r="E21" s="71" t="s">
        <v>39</v>
      </c>
      <c r="F21" s="76"/>
      <c r="G21" s="82"/>
      <c r="H21" s="72"/>
    </row>
    <row r="22" spans="2:12" s="26" customFormat="1" ht="12" customHeight="1" x14ac:dyDescent="0.25">
      <c r="E22" s="100" t="s">
        <v>40</v>
      </c>
      <c r="F22" s="101"/>
      <c r="G22" s="82"/>
      <c r="H22" s="72"/>
    </row>
    <row r="23" spans="2:12" s="26" customFormat="1" ht="12" customHeight="1" x14ac:dyDescent="0.25">
      <c r="E23" s="100"/>
      <c r="F23" s="101"/>
      <c r="G23" s="66"/>
      <c r="H23" s="72"/>
    </row>
    <row r="24" spans="2:12" s="26" customFormat="1" ht="12" customHeight="1" x14ac:dyDescent="0.25">
      <c r="E24" s="100"/>
      <c r="F24" s="101"/>
      <c r="G24" s="66"/>
      <c r="H24" s="72"/>
    </row>
    <row r="25" spans="2:12" s="26" customFormat="1" ht="12" customHeight="1" x14ac:dyDescent="0.25">
      <c r="E25" s="100"/>
      <c r="F25" s="101"/>
      <c r="G25" s="66"/>
      <c r="H25" s="72"/>
    </row>
    <row r="26" spans="2:12" s="26" customFormat="1" ht="12" customHeight="1" thickBot="1" x14ac:dyDescent="0.3">
      <c r="E26" s="120"/>
      <c r="F26" s="121"/>
      <c r="G26" s="77"/>
      <c r="H26" s="78"/>
    </row>
    <row r="27" spans="2:12" s="31" customFormat="1" ht="12" thickBot="1" x14ac:dyDescent="0.3">
      <c r="E27" s="30" t="s">
        <v>16</v>
      </c>
      <c r="F27" s="79"/>
      <c r="G27" s="81"/>
      <c r="H27" s="80">
        <f>SUM(H16:H26)</f>
        <v>918.8</v>
      </c>
    </row>
    <row r="28" spans="2:12" ht="12" customHeight="1" x14ac:dyDescent="0.25">
      <c r="B28" s="1"/>
      <c r="C28" s="1"/>
      <c r="D28" s="1"/>
      <c r="E28" s="1"/>
      <c r="F28" s="1"/>
      <c r="G28" s="1"/>
      <c r="H28" s="52"/>
      <c r="I28" s="52"/>
      <c r="J28" s="52"/>
      <c r="K28" s="1"/>
    </row>
    <row r="29" spans="2:12" x14ac:dyDescent="0.25">
      <c r="B29" s="17" t="s">
        <v>26</v>
      </c>
      <c r="C29" s="4"/>
      <c r="D29" s="4"/>
      <c r="E29" s="4"/>
      <c r="F29" s="4"/>
      <c r="G29" s="4"/>
      <c r="H29" s="53"/>
      <c r="I29" s="53"/>
      <c r="J29" s="53"/>
      <c r="K29" s="4"/>
      <c r="L29" s="38" t="s">
        <v>17</v>
      </c>
    </row>
    <row r="30" spans="2:12" x14ac:dyDescent="0.25">
      <c r="B30" s="111" t="s">
        <v>51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3"/>
    </row>
    <row r="31" spans="2:12" x14ac:dyDescent="0.25">
      <c r="B31" s="114" t="s">
        <v>10</v>
      </c>
      <c r="C31" s="115"/>
      <c r="D31" s="34"/>
      <c r="E31" s="33"/>
      <c r="F31" s="106"/>
      <c r="G31" s="106"/>
      <c r="H31" s="52"/>
      <c r="I31" s="52"/>
      <c r="J31" s="52"/>
      <c r="K31" s="1"/>
      <c r="L31" s="20"/>
    </row>
    <row r="32" spans="2:12" x14ac:dyDescent="0.25">
      <c r="B32" s="37"/>
      <c r="C32" s="10"/>
      <c r="D32" s="10"/>
      <c r="E32" s="18"/>
      <c r="F32" s="107"/>
      <c r="G32" s="107"/>
      <c r="H32" s="54"/>
      <c r="I32" s="54"/>
      <c r="J32" s="54"/>
      <c r="K32" s="10"/>
      <c r="L32" s="21"/>
    </row>
    <row r="33" spans="2:14" ht="6.75" customHeight="1" x14ac:dyDescent="0.25">
      <c r="B33" s="1"/>
      <c r="C33" s="1"/>
      <c r="D33" s="1"/>
      <c r="E33" s="1"/>
      <c r="F33" s="1"/>
      <c r="G33" s="1"/>
      <c r="H33" s="52"/>
      <c r="I33" s="52"/>
      <c r="J33" s="52"/>
      <c r="K33" s="1"/>
    </row>
    <row r="34" spans="2:14" x14ac:dyDescent="0.25">
      <c r="B34" s="13" t="s">
        <v>43</v>
      </c>
      <c r="C34" s="1"/>
      <c r="D34" s="1"/>
      <c r="E34" s="1"/>
      <c r="F34" s="1"/>
      <c r="G34" s="1"/>
      <c r="H34" s="52"/>
      <c r="I34" s="52"/>
      <c r="J34" s="52"/>
      <c r="K34" s="1"/>
    </row>
    <row r="35" spans="2:14" x14ac:dyDescent="0.25">
      <c r="B35" s="13" t="s">
        <v>44</v>
      </c>
      <c r="C35" s="1"/>
      <c r="D35" s="1"/>
      <c r="E35" s="1"/>
      <c r="F35" s="1"/>
      <c r="G35" s="1"/>
      <c r="H35" s="52"/>
      <c r="I35" s="52"/>
      <c r="J35" s="52"/>
      <c r="K35" s="3"/>
    </row>
    <row r="36" spans="2:14" x14ac:dyDescent="0.25">
      <c r="B36" s="13"/>
      <c r="C36" s="1"/>
      <c r="D36" s="1"/>
      <c r="E36" s="1"/>
      <c r="F36" s="1"/>
      <c r="G36" s="1"/>
      <c r="H36" s="52"/>
      <c r="I36" s="52"/>
      <c r="J36" s="52"/>
      <c r="K36" s="1"/>
    </row>
    <row r="37" spans="2:14" x14ac:dyDescent="0.25">
      <c r="B37" s="13"/>
      <c r="C37" s="1"/>
      <c r="D37" s="1"/>
      <c r="E37" s="1"/>
      <c r="F37" s="1"/>
      <c r="G37" s="1"/>
      <c r="H37" s="52"/>
      <c r="I37" s="52"/>
      <c r="J37" s="52"/>
      <c r="K37" s="1"/>
      <c r="L37" s="84"/>
    </row>
    <row r="38" spans="2:14" ht="9" customHeight="1" x14ac:dyDescent="0.25">
      <c r="B38" s="15"/>
      <c r="C38" s="10"/>
      <c r="D38" s="10"/>
      <c r="E38" s="10"/>
      <c r="F38" s="10"/>
      <c r="G38" s="10"/>
      <c r="H38" s="54"/>
      <c r="I38" s="54"/>
      <c r="J38" s="54"/>
      <c r="K38" s="10"/>
    </row>
    <row r="39" spans="2:14" x14ac:dyDescent="0.25">
      <c r="B39" s="41" t="s">
        <v>9</v>
      </c>
      <c r="C39" s="16"/>
      <c r="D39" s="16"/>
      <c r="E39" s="1"/>
      <c r="F39" s="1"/>
      <c r="G39" s="1"/>
      <c r="H39" s="52"/>
      <c r="I39" s="52"/>
      <c r="J39" s="52"/>
      <c r="K39" s="1"/>
      <c r="L39" s="32"/>
    </row>
    <row r="40" spans="2:14" x14ac:dyDescent="0.25">
      <c r="B40" s="12" t="s">
        <v>7</v>
      </c>
      <c r="C40" s="14"/>
      <c r="D40" s="108"/>
      <c r="E40" s="39" t="s">
        <v>8</v>
      </c>
      <c r="F40" s="47" t="s">
        <v>17</v>
      </c>
      <c r="G40" s="1"/>
      <c r="H40" s="91" t="s">
        <v>27</v>
      </c>
      <c r="I40" s="92"/>
      <c r="J40" s="110" t="s">
        <v>28</v>
      </c>
      <c r="K40" s="110"/>
      <c r="L40" s="43" t="s">
        <v>29</v>
      </c>
    </row>
    <row r="41" spans="2:14" x14ac:dyDescent="0.25">
      <c r="B41" s="11"/>
      <c r="C41" s="1"/>
      <c r="D41" s="109"/>
      <c r="E41" s="1"/>
      <c r="F41" s="6"/>
      <c r="G41" s="1"/>
      <c r="H41" s="91">
        <v>625100</v>
      </c>
      <c r="I41" s="92"/>
      <c r="J41" s="105" t="str">
        <f>CONCATENATE(B9," -           ")</f>
        <v xml:space="preserve">2024 -           </v>
      </c>
      <c r="K41" s="105"/>
      <c r="L41" s="24">
        <f>H16+H17+H21</f>
        <v>458.8</v>
      </c>
      <c r="N41" s="48"/>
    </row>
    <row r="42" spans="2:14" x14ac:dyDescent="0.25">
      <c r="B42" s="37" t="s">
        <v>24</v>
      </c>
      <c r="C42" s="42"/>
      <c r="D42" s="10"/>
      <c r="E42" s="40" t="s">
        <v>25</v>
      </c>
      <c r="F42" s="46"/>
      <c r="G42" s="1"/>
      <c r="H42" s="91">
        <v>625200</v>
      </c>
      <c r="I42" s="92"/>
      <c r="J42" s="105" t="str">
        <f>CONCATENATE(B9," -           ")</f>
        <v xml:space="preserve">2024 -           </v>
      </c>
      <c r="K42" s="105"/>
      <c r="L42" s="24">
        <f>H27-L41</f>
        <v>459.99999999999994</v>
      </c>
    </row>
    <row r="43" spans="2:14" x14ac:dyDescent="0.25">
      <c r="H43" s="52"/>
      <c r="I43" s="52"/>
      <c r="J43" s="56"/>
      <c r="K43" s="44"/>
      <c r="L43" s="45"/>
    </row>
    <row r="44" spans="2:14" x14ac:dyDescent="0.25">
      <c r="H44" s="52"/>
      <c r="I44" s="52"/>
      <c r="J44" s="56"/>
      <c r="K44" s="44"/>
      <c r="L44" s="45"/>
    </row>
  </sheetData>
  <sheetProtection sheet="1" selectLockedCells="1"/>
  <mergeCells count="44">
    <mergeCell ref="D4:I4"/>
    <mergeCell ref="B30:L30"/>
    <mergeCell ref="B31:C31"/>
    <mergeCell ref="B1:D1"/>
    <mergeCell ref="C6:D6"/>
    <mergeCell ref="E22:F22"/>
    <mergeCell ref="E23:F23"/>
    <mergeCell ref="E24:F24"/>
    <mergeCell ref="E25:F25"/>
    <mergeCell ref="E26:F26"/>
    <mergeCell ref="B4:C4"/>
    <mergeCell ref="C5:L5"/>
    <mergeCell ref="F6:L6"/>
    <mergeCell ref="J7:L7"/>
    <mergeCell ref="C7:D7"/>
    <mergeCell ref="B2:L2"/>
    <mergeCell ref="J4:K4"/>
    <mergeCell ref="J42:K42"/>
    <mergeCell ref="F31:G32"/>
    <mergeCell ref="D40:D41"/>
    <mergeCell ref="J40:K40"/>
    <mergeCell ref="J41:K41"/>
    <mergeCell ref="G10:H10"/>
    <mergeCell ref="G11:H11"/>
    <mergeCell ref="G12:H12"/>
    <mergeCell ref="B10:C10"/>
    <mergeCell ref="B11:C11"/>
    <mergeCell ref="B12:C12"/>
    <mergeCell ref="B13:C13"/>
    <mergeCell ref="E15:F15"/>
    <mergeCell ref="H7:I7"/>
    <mergeCell ref="H41:I41"/>
    <mergeCell ref="H42:I42"/>
    <mergeCell ref="B9:D9"/>
    <mergeCell ref="H40:I40"/>
    <mergeCell ref="E16:F16"/>
    <mergeCell ref="E17:F17"/>
    <mergeCell ref="E18:F18"/>
    <mergeCell ref="E19:F19"/>
    <mergeCell ref="E20:F20"/>
    <mergeCell ref="I10:L10"/>
    <mergeCell ref="I11:L11"/>
    <mergeCell ref="I12:L12"/>
    <mergeCell ref="G9:L9"/>
  </mergeCells>
  <hyperlinks>
    <hyperlink ref="J7" r:id="rId1" xr:uid="{C7C7E1C7-966A-42D9-8576-DA8A0A9C2E81}"/>
  </hyperlinks>
  <pageMargins left="0" right="0" top="0.35433070866141736" bottom="0.35433070866141736" header="0.31496062992125984" footer="0.31496062992125984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3AC1CE-C89E-452C-A7A0-BBBA00B9245D}">
          <x14:formula1>
            <xm:f>Liste!$A$2:$A$5</xm:f>
          </x14:formula1>
          <xm:sqref>C42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451F-5771-4A05-A6E8-BCC778DF4DE6}">
  <dimension ref="A1:A5"/>
  <sheetViews>
    <sheetView workbookViewId="0">
      <selection activeCell="C32" sqref="C32"/>
    </sheetView>
  </sheetViews>
  <sheetFormatPr baseColWidth="10" defaultRowHeight="15" x14ac:dyDescent="0.25"/>
  <sheetData>
    <row r="1" spans="1:1" x14ac:dyDescent="0.25">
      <c r="A1" t="s">
        <v>20</v>
      </c>
    </row>
    <row r="3" spans="1:1" x14ac:dyDescent="0.25">
      <c r="A3" t="s">
        <v>21</v>
      </c>
    </row>
    <row r="4" spans="1:1" x14ac:dyDescent="0.25">
      <c r="A4" t="s">
        <v>22</v>
      </c>
    </row>
    <row r="5" spans="1:1" x14ac:dyDescent="0.25">
      <c r="A5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danielle lebeaux</cp:lastModifiedBy>
  <cp:lastPrinted>2023-12-17T11:06:20Z</cp:lastPrinted>
  <dcterms:created xsi:type="dcterms:W3CDTF">2018-11-27T12:15:06Z</dcterms:created>
  <dcterms:modified xsi:type="dcterms:W3CDTF">2024-04-29T09:44:50Z</dcterms:modified>
</cp:coreProperties>
</file>